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Лист1" sheetId="1" r:id="rId1"/>
  </sheets>
  <definedNames>
    <definedName name="_xlnm.Print_Titles" localSheetId="0">'Лист1'!$34:$34</definedName>
    <definedName name="_xlnm.Print_Area" localSheetId="0">'Лист1'!$A$1:$K$101</definedName>
  </definedNames>
  <calcPr fullCalcOnLoad="1"/>
</workbook>
</file>

<file path=xl/sharedStrings.xml><?xml version="1.0" encoding="utf-8"?>
<sst xmlns="http://schemas.openxmlformats.org/spreadsheetml/2006/main" count="192" uniqueCount="125">
  <si>
    <t>Код строки</t>
  </si>
  <si>
    <t>Всего по комиссиям</t>
  </si>
  <si>
    <t>в том числе</t>
  </si>
  <si>
    <t>Раздел 1. Исходные данные</t>
  </si>
  <si>
    <t>чел.</t>
  </si>
  <si>
    <t>ед.</t>
  </si>
  <si>
    <t>другие члены комиссии с правом решающего голоса</t>
  </si>
  <si>
    <t>1.1</t>
  </si>
  <si>
    <t>1.2</t>
  </si>
  <si>
    <t>1.3</t>
  </si>
  <si>
    <t>1.4</t>
  </si>
  <si>
    <t>1.5</t>
  </si>
  <si>
    <t>Транспортные расходы, всего</t>
  </si>
  <si>
    <t>Расходы на связь, всего</t>
  </si>
  <si>
    <t>на прием и передачу информации по радиосвязи</t>
  </si>
  <si>
    <t>почтово-телеграфные расходы</t>
  </si>
  <si>
    <t>Канцелярские расходы</t>
  </si>
  <si>
    <t>Командировочные расходы</t>
  </si>
  <si>
    <t>приобретение  малоценных и быстроизнашивающихся материальных ценностей</t>
  </si>
  <si>
    <t>расходы по содержанию помещения</t>
  </si>
  <si>
    <t>изготовление печатей</t>
  </si>
  <si>
    <t>2.1</t>
  </si>
  <si>
    <t>2.1.1</t>
  </si>
  <si>
    <t>2.1.2</t>
  </si>
  <si>
    <t>2.1.3</t>
  </si>
  <si>
    <t>2.1.4</t>
  </si>
  <si>
    <t>2.1.5</t>
  </si>
  <si>
    <t>2.2</t>
  </si>
  <si>
    <t>2.3</t>
  </si>
  <si>
    <t>2.5</t>
  </si>
  <si>
    <t>2.6</t>
  </si>
  <si>
    <t>2.7</t>
  </si>
  <si>
    <t>2.8</t>
  </si>
  <si>
    <t>2.10</t>
  </si>
  <si>
    <t>2.11</t>
  </si>
  <si>
    <t>3</t>
  </si>
  <si>
    <t>руб.</t>
  </si>
  <si>
    <t>централизованные расходы для нижестоящих комиссий</t>
  </si>
  <si>
    <t>всего</t>
  </si>
  <si>
    <t>№ п/п</t>
  </si>
  <si>
    <t xml:space="preserve">ОТЧЕТ </t>
  </si>
  <si>
    <t>ТИК</t>
  </si>
  <si>
    <t>УИК              непосредственные расходы комиссии</t>
  </si>
  <si>
    <t>х</t>
  </si>
  <si>
    <t>2.9</t>
  </si>
  <si>
    <t>Печать</t>
  </si>
  <si>
    <t>1.6</t>
  </si>
  <si>
    <t>Дата представления отчета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</si>
  <si>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</si>
  <si>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</si>
  <si>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</si>
  <si>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</si>
  <si>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</si>
  <si>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</si>
  <si>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</si>
  <si>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</si>
  <si>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</si>
  <si>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Начисления на оплату труда </t>
  </si>
  <si>
    <t>в том числе:                                                      работающих на постоянной (штатной) основе</t>
  </si>
  <si>
    <t>изготовление информационных материалов о зарегистрированных кандидатах*</t>
  </si>
  <si>
    <t>расходы на изготовление другой печатной продукции**</t>
  </si>
  <si>
    <t>Расходы на возмещение транспортных расходов зарегистрированным кандидатам*</t>
  </si>
  <si>
    <t>другие транспортные расходы**</t>
  </si>
  <si>
    <t>спецсвязь***</t>
  </si>
  <si>
    <t>другие расходы на связь**</t>
  </si>
  <si>
    <t>другие**</t>
  </si>
  <si>
    <t>междугородную и факсимильную</t>
  </si>
  <si>
    <t>Число зарегистрированных кандидатов, имеющих право на возмещение транспортных расходов*</t>
  </si>
  <si>
    <t xml:space="preserve">освобожденных от основной работы в период выборов </t>
  </si>
  <si>
    <t>Компенсация, дополнительная оплата труда, вознаграждение, всего,                                                          в том числе</t>
  </si>
  <si>
    <t>в том числе                                                      членов комиссии, работающих на штатной основе</t>
  </si>
  <si>
    <t>в том числе                                              расходы на изготовление избирательных бюллетений по федеральному избирательному округу</t>
  </si>
  <si>
    <t>в том числе                                   абонентская плата</t>
  </si>
  <si>
    <t>в том числе                                            приобретение технологического оборудования (кабин, ящиков)</t>
  </si>
  <si>
    <t>Остаток средств на дату подписания отчета (подтверждается банком)</t>
  </si>
  <si>
    <t>ОИК непосредст-венные расходы комиссии</t>
  </si>
  <si>
    <t>Единица изме-рения</t>
  </si>
  <si>
    <t>Расходы на изготовление печатной продукциии, всего</t>
  </si>
  <si>
    <t>изготовление открепительных удостоверений***</t>
  </si>
  <si>
    <t>2.4</t>
  </si>
  <si>
    <t>в связи с проведением досрочного голосования в труднодоступных районах</t>
  </si>
  <si>
    <t>непосредст-венные расходы комиссии</t>
  </si>
  <si>
    <t>Раздел 2. Фактические расходы на подготовку и проведение выборов (референдума)</t>
  </si>
  <si>
    <t>инициалы, фамилия</t>
  </si>
  <si>
    <t xml:space="preserve">Число работников, привлекавшихся в период выборов к работе в комиссиии </t>
  </si>
  <si>
    <t>Дополнительная оплата труда (вознаграждение) членов комиссии с правом решающего голоса, всего</t>
  </si>
  <si>
    <t>Дополнительная оплата труда (вознаграждение) работников аппарата комиссии, работающих на штатной основе</t>
  </si>
  <si>
    <t>Оплата труда  работников, привлекавшихся к работе в комиссиях</t>
  </si>
  <si>
    <t xml:space="preserve">сборка, разборка  технологического оборудования </t>
  </si>
  <si>
    <t xml:space="preserve">иных членов комиссии </t>
  </si>
  <si>
    <t>в том числе                                              завоз и вывоз избирательных бюллетеней,  открепительных удостоверений и другой печатной продукции, всего</t>
  </si>
  <si>
    <t>авиационным транспортном</t>
  </si>
  <si>
    <t>другими видами транспорта</t>
  </si>
  <si>
    <t>изготовление технологического оборудования (ящиков, стендов, вывесок, указателей)</t>
  </si>
  <si>
    <t>**) Расшифровывается, если затраты  составляют более 10 процентов от общего объема по данному виду затрат</t>
  </si>
  <si>
    <t>Председатель________________________________________________________________________________</t>
  </si>
  <si>
    <t>Бухгалтер__________________________________________________________________________________</t>
  </si>
  <si>
    <t xml:space="preserve"> </t>
  </si>
  <si>
    <t xml:space="preserve">Дата голосования на выборах </t>
  </si>
  <si>
    <t xml:space="preserve">Количество избирательных комиссий </t>
  </si>
  <si>
    <t>Число членов избирательных комиссий  с правом решающего голоса, всего</t>
  </si>
  <si>
    <t>Число работников аппарата избирательной комиссии , работающих на штатной основе</t>
  </si>
  <si>
    <t xml:space="preserve">Компенсация членам комиссии с правом решающего голоса, освобожденным от основной работы на период выборов </t>
  </si>
  <si>
    <t xml:space="preserve">Оплата питания  в день голосования на  выборах </t>
  </si>
  <si>
    <t xml:space="preserve">транспортные расходы в день голосования на выборах </t>
  </si>
  <si>
    <t>Другие расходы,связанные с подготовкой и проведением выборов , всего</t>
  </si>
  <si>
    <t xml:space="preserve">Всего фактические расходы на подготовку и проведение выборов </t>
  </si>
  <si>
    <t>наименование избирательной комиссии  окружной избирательной комиссии, территориальной избирательной комиссии, участковой избирательной комиссии.</t>
  </si>
  <si>
    <t>Окружной избирательной комиссии, территориальной избирательной комиссии, участковой избирательной комиссии.</t>
  </si>
  <si>
    <t>***) Не предусматриваются в случае централизованной оплаты Избирательной комиссией свердловской области.</t>
  </si>
  <si>
    <t>наименование участковой, территориальной избирательной комиссии , окружной избирательной комиссии</t>
  </si>
  <si>
    <t>Расходы на оборудование и содержание помещений и избирательных участков , всего</t>
  </si>
  <si>
    <t xml:space="preserve">о поступлении и расходовании средств местного  бюджета, выделенных избирательной комиссии </t>
  </si>
  <si>
    <t>Асбестовской городской территориальной избирательной комиссии</t>
  </si>
  <si>
    <t>Справочно</t>
  </si>
  <si>
    <t>Остаток денежных средств, выделенных избирательным комиссиям на подготовку и проведение выборов, перечислены</t>
  </si>
  <si>
    <t>расходы на изготовление избирательных бюллетений по многомандатным избирательным округам *</t>
  </si>
  <si>
    <t>Количество избирателей на территории муниципального образования</t>
  </si>
  <si>
    <t>02 марта 2008 года</t>
  </si>
  <si>
    <t>10 апреля 2008 года</t>
  </si>
  <si>
    <t>на счет Финансового Управления Муниципального образования город Асбест платежным поручением № 12 от 24.03.2008 года в сумме 484317 рублей 18 копеек</t>
  </si>
  <si>
    <t>З.В.Селеменева</t>
  </si>
  <si>
    <t>О.А.Перевощикова</t>
  </si>
  <si>
    <t>на подготовку и проведение выборов депутатов Думы Асбестовского городского округа</t>
  </si>
  <si>
    <t>Утвержден решением Асбестовской городской территориальной избирательной комиссии   от  "__" мая 2008 года № 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</si>
</sst>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&quot;р.&quot;_-;_-@_-"/>
    <numFmt numFmtId="165" formatCode="_-* #,##0.0_р_._-;\-* #,##0.0_р_._-;_-* &quot;-&quot;?_р_._-;_-@_-"/>
    <numFmt numFmtId="166" formatCode="#,##0.0_р_."/>
    <numFmt numFmtId="167" formatCode="0.0"/>
  </numFmts>
  <fonts count="1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Arial Cyr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7" fontId="5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1" fillId="0" borderId="1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/>
    </xf>
    <xf numFmtId="2" fontId="12" fillId="0" borderId="1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4" xfId="0" applyNumberFormat="1" applyFont="1" applyFill="1" applyBorder="1" applyAlignment="1">
      <alignment/>
    </xf>
    <xf numFmtId="2" fontId="12" fillId="0" borderId="4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2" fontId="12" fillId="0" borderId="1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wrapText="1" shrinkToFit="1"/>
    </xf>
    <xf numFmtId="0" fontId="4" fillId="0" borderId="7" xfId="0" applyFont="1" applyBorder="1" applyAlignment="1">
      <alignment wrapText="1" shrinkToFit="1"/>
    </xf>
    <xf numFmtId="0" fontId="4" fillId="0" borderId="7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="75" zoomScaleNormal="75" zoomScaleSheetLayoutView="75" workbookViewId="0" topLeftCell="E1">
      <selection activeCell="J9" sqref="J9"/>
    </sheetView>
  </sheetViews>
  <sheetFormatPr defaultColWidth="9.125" defaultRowHeight="12.75"/>
  <cols>
    <col min="1" max="1" width="4.625" style="47" customWidth="1"/>
    <col min="2" max="2" width="9.125" style="15" customWidth="1"/>
    <col min="3" max="3" width="19.625" style="0" customWidth="1"/>
    <col min="4" max="4" width="7.625" style="0" customWidth="1"/>
    <col min="5" max="5" width="9.875" style="0" customWidth="1"/>
    <col min="6" max="6" width="19.75390625" style="0" customWidth="1"/>
    <col min="7" max="7" width="21.375" style="0" customWidth="1"/>
    <col min="8" max="8" width="23.625" style="0" customWidth="1"/>
    <col min="9" max="9" width="24.125" style="0" customWidth="1"/>
    <col min="10" max="10" width="26.875" style="0" customWidth="1"/>
    <col min="11" max="11" width="29.125" style="0" customWidth="1"/>
  </cols>
  <sheetData>
    <row r="1" spans="2:11" ht="12.75">
      <c r="B1" s="3"/>
      <c r="C1" s="3"/>
      <c r="D1" s="3"/>
      <c r="E1" s="3"/>
      <c r="F1" s="3"/>
      <c r="G1" s="82"/>
      <c r="H1" s="82"/>
      <c r="I1" s="82"/>
      <c r="J1" s="82"/>
      <c r="K1" s="82"/>
    </row>
    <row r="2" spans="2:11" ht="12.75">
      <c r="B2" s="3"/>
      <c r="C2" s="3"/>
      <c r="D2" s="3"/>
      <c r="E2" s="3"/>
      <c r="F2" s="3"/>
      <c r="G2" s="2"/>
      <c r="H2" s="2"/>
      <c r="I2" s="2"/>
      <c r="J2" s="2"/>
      <c r="K2" s="2"/>
    </row>
    <row r="3" spans="2:11" ht="15">
      <c r="B3" s="3"/>
      <c r="C3" s="3"/>
      <c r="D3" s="3"/>
      <c r="E3" s="3"/>
      <c r="F3" s="3"/>
      <c r="G3" s="124"/>
      <c r="H3" s="124"/>
      <c r="I3" s="124"/>
      <c r="J3" s="124"/>
      <c r="K3" s="124"/>
    </row>
    <row r="4" spans="2:11" ht="12.75" customHeight="1">
      <c r="B4" s="3"/>
      <c r="C4" s="3"/>
      <c r="D4" s="3"/>
      <c r="E4" s="3"/>
      <c r="F4" s="3"/>
      <c r="G4" s="4"/>
      <c r="H4" s="4"/>
      <c r="I4" s="4"/>
      <c r="J4" s="132" t="s">
        <v>124</v>
      </c>
      <c r="K4" s="132"/>
    </row>
    <row r="5" spans="2:11" ht="12.75" customHeight="1">
      <c r="B5" s="3"/>
      <c r="C5" s="3"/>
      <c r="D5" s="3"/>
      <c r="E5" s="3"/>
      <c r="F5" s="3"/>
      <c r="G5" s="4"/>
      <c r="H5" s="4"/>
      <c r="I5" s="4"/>
      <c r="J5" s="132"/>
      <c r="K5" s="132"/>
    </row>
    <row r="6" spans="2:11" ht="12.75" customHeight="1">
      <c r="B6" s="3"/>
      <c r="C6" s="3"/>
      <c r="D6" s="3"/>
      <c r="E6" s="3"/>
      <c r="F6" s="3"/>
      <c r="G6" s="4"/>
      <c r="H6" s="4"/>
      <c r="I6" s="4"/>
      <c r="J6" s="132"/>
      <c r="K6" s="132"/>
    </row>
    <row r="7" spans="2:11" ht="12.75" customHeight="1">
      <c r="B7" s="3"/>
      <c r="C7" s="3"/>
      <c r="D7" s="3"/>
      <c r="E7" s="3"/>
      <c r="F7" s="3"/>
      <c r="G7" s="4"/>
      <c r="H7" s="4"/>
      <c r="I7" s="4"/>
      <c r="J7" s="132"/>
      <c r="K7" s="132"/>
    </row>
    <row r="8" spans="2:11" ht="12.75" customHeight="1">
      <c r="B8" s="3"/>
      <c r="C8" s="3"/>
      <c r="D8" s="3"/>
      <c r="E8" s="3"/>
      <c r="F8" s="3"/>
      <c r="G8" s="4"/>
      <c r="H8" s="4"/>
      <c r="I8" s="4"/>
      <c r="J8" s="132"/>
      <c r="K8" s="132"/>
    </row>
    <row r="9" spans="2:11" ht="12.75" customHeight="1">
      <c r="B9" s="3"/>
      <c r="C9" s="3"/>
      <c r="D9" s="3"/>
      <c r="E9" s="3"/>
      <c r="F9" s="3"/>
      <c r="K9" s="2"/>
    </row>
    <row r="10" spans="2:11" ht="12.75" customHeight="1">
      <c r="B10" s="3"/>
      <c r="C10" s="3"/>
      <c r="D10" s="3"/>
      <c r="E10" s="3"/>
      <c r="F10" s="3"/>
      <c r="K10" s="2"/>
    </row>
    <row r="11" spans="2:11" ht="12.75" customHeight="1">
      <c r="B11" s="3"/>
      <c r="C11" s="3"/>
      <c r="D11" s="3"/>
      <c r="E11" s="3"/>
      <c r="F11" s="3"/>
      <c r="K11" s="2"/>
    </row>
    <row r="12" spans="2:11" ht="12.75" customHeight="1">
      <c r="B12" s="3"/>
      <c r="C12" s="3"/>
      <c r="D12" s="3"/>
      <c r="E12" s="3"/>
      <c r="F12" s="3"/>
      <c r="K12" s="2"/>
    </row>
    <row r="13" spans="2:11" ht="28.5" customHeight="1">
      <c r="B13" s="3"/>
      <c r="C13" s="3"/>
      <c r="D13" s="3"/>
      <c r="E13" s="3"/>
      <c r="F13" s="3"/>
      <c r="K13" s="2"/>
    </row>
    <row r="14" spans="7:20" ht="63.75" customHeight="1">
      <c r="G14" s="87"/>
      <c r="H14" s="87"/>
      <c r="I14" s="87"/>
      <c r="J14" s="87"/>
      <c r="K14" s="87"/>
      <c r="L14" s="7"/>
      <c r="M14" s="7"/>
      <c r="N14" s="7"/>
      <c r="O14" s="7"/>
      <c r="P14" s="7"/>
      <c r="Q14" s="7"/>
      <c r="R14" s="7"/>
      <c r="S14" s="7"/>
      <c r="T14" s="2"/>
    </row>
    <row r="15" spans="1:11" ht="20.25">
      <c r="A15" s="117" t="s">
        <v>40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33.75" customHeight="1">
      <c r="A16" s="116" t="s">
        <v>112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27" customHeight="1">
      <c r="A17" s="4"/>
      <c r="B17" s="16"/>
      <c r="C17" s="9"/>
      <c r="D17" s="9"/>
      <c r="E17" s="134" t="s">
        <v>113</v>
      </c>
      <c r="F17" s="134"/>
      <c r="G17" s="134"/>
      <c r="H17" s="134"/>
      <c r="I17" s="134"/>
      <c r="J17" s="134"/>
      <c r="K17" s="4"/>
    </row>
    <row r="18" spans="1:11" ht="25.5" customHeight="1">
      <c r="A18" s="46"/>
      <c r="B18" s="28"/>
      <c r="C18" s="28"/>
      <c r="D18" s="28"/>
      <c r="E18" s="133" t="s">
        <v>110</v>
      </c>
      <c r="F18" s="133"/>
      <c r="G18" s="133"/>
      <c r="H18" s="133"/>
      <c r="I18" s="133"/>
      <c r="J18" s="133"/>
      <c r="K18" s="28"/>
    </row>
    <row r="19" spans="1:11" ht="33.75" customHeight="1">
      <c r="A19" s="116" t="s">
        <v>123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s="13" customFormat="1" ht="18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8.75" customHeight="1">
      <c r="A21" s="8"/>
      <c r="B21" s="16"/>
      <c r="C21" s="4"/>
      <c r="D21" s="4"/>
      <c r="E21" s="4"/>
      <c r="F21" s="4"/>
      <c r="G21" s="4"/>
      <c r="H21" s="4"/>
      <c r="I21" s="4"/>
      <c r="J21" s="4"/>
      <c r="K21" s="4"/>
    </row>
    <row r="22" spans="1:11" ht="18.75" customHeight="1">
      <c r="A22" s="8"/>
      <c r="B22" s="16"/>
      <c r="C22" s="4"/>
      <c r="D22" s="4"/>
      <c r="E22" s="4"/>
      <c r="F22" s="4"/>
      <c r="G22" s="4"/>
      <c r="H22" s="4"/>
      <c r="I22" s="4"/>
      <c r="J22" s="4"/>
      <c r="K22" s="4"/>
    </row>
    <row r="23" spans="1:11" ht="18.75" customHeight="1">
      <c r="A23" s="8"/>
      <c r="B23" s="16"/>
      <c r="C23" s="4"/>
      <c r="D23" s="4"/>
      <c r="E23" s="4"/>
      <c r="F23" s="4"/>
      <c r="G23" s="4"/>
      <c r="H23" s="4"/>
      <c r="I23" s="4"/>
      <c r="J23" s="4"/>
      <c r="K23" s="4"/>
    </row>
    <row r="24" spans="1:11" ht="18.75" customHeight="1">
      <c r="A24" s="8"/>
      <c r="B24" s="16"/>
      <c r="C24" s="4"/>
      <c r="D24" s="4"/>
      <c r="E24" s="4"/>
      <c r="F24" s="4"/>
      <c r="G24" s="4"/>
      <c r="H24" s="4"/>
      <c r="I24" s="4"/>
      <c r="J24" s="4"/>
      <c r="K24" s="4"/>
    </row>
    <row r="25" spans="1:11" ht="148.5" customHeight="1">
      <c r="A25" s="8"/>
      <c r="B25" s="126" t="s">
        <v>98</v>
      </c>
      <c r="C25" s="126"/>
      <c r="D25" s="126"/>
      <c r="E25" s="126"/>
      <c r="F25" s="135" t="s">
        <v>118</v>
      </c>
      <c r="G25" s="4"/>
      <c r="H25" s="4"/>
      <c r="I25" s="4"/>
      <c r="J25" s="4"/>
      <c r="K25" s="4"/>
    </row>
    <row r="26" spans="1:11" ht="54" customHeight="1">
      <c r="A26" s="8"/>
      <c r="B26" s="127" t="s">
        <v>47</v>
      </c>
      <c r="C26" s="127"/>
      <c r="D26" s="127"/>
      <c r="E26" s="127"/>
      <c r="F26" s="12" t="s">
        <v>119</v>
      </c>
      <c r="G26" s="4"/>
      <c r="H26" s="4"/>
      <c r="I26" s="4"/>
      <c r="J26" s="4"/>
      <c r="K26" s="4"/>
    </row>
    <row r="27" spans="1:11" ht="54" customHeight="1">
      <c r="A27" s="8"/>
      <c r="B27" s="16"/>
      <c r="C27" s="14"/>
      <c r="D27" s="14"/>
      <c r="E27" s="14"/>
      <c r="F27" s="9"/>
      <c r="G27" s="4"/>
      <c r="H27" s="4"/>
      <c r="I27" s="4"/>
      <c r="J27" s="4"/>
      <c r="K27" s="4"/>
    </row>
    <row r="28" spans="1:11" ht="54" customHeight="1">
      <c r="A28" s="8"/>
      <c r="B28" s="16"/>
      <c r="C28" s="14"/>
      <c r="D28" s="14"/>
      <c r="E28" s="14"/>
      <c r="F28" s="9"/>
      <c r="G28" s="4"/>
      <c r="H28" s="4"/>
      <c r="I28" s="4"/>
      <c r="J28" s="4"/>
      <c r="K28" s="4"/>
    </row>
    <row r="29" spans="1:11" ht="24.75" customHeight="1">
      <c r="A29" s="111" t="s">
        <v>39</v>
      </c>
      <c r="B29" s="115"/>
      <c r="C29" s="115"/>
      <c r="D29" s="111" t="s">
        <v>0</v>
      </c>
      <c r="E29" s="111" t="s">
        <v>76</v>
      </c>
      <c r="F29" s="111" t="s">
        <v>1</v>
      </c>
      <c r="G29" s="110"/>
      <c r="H29" s="110"/>
      <c r="I29" s="110"/>
      <c r="J29" s="110"/>
      <c r="K29" s="110"/>
    </row>
    <row r="30" spans="1:11" ht="26.25" customHeight="1">
      <c r="A30" s="111"/>
      <c r="B30" s="115"/>
      <c r="C30" s="115"/>
      <c r="D30" s="111"/>
      <c r="E30" s="111"/>
      <c r="F30" s="111"/>
      <c r="G30" s="104" t="s">
        <v>41</v>
      </c>
      <c r="H30" s="105"/>
      <c r="I30" s="106"/>
      <c r="J30" s="111" t="s">
        <v>75</v>
      </c>
      <c r="K30" s="111" t="s">
        <v>42</v>
      </c>
    </row>
    <row r="31" spans="1:11" ht="12.75">
      <c r="A31" s="111"/>
      <c r="B31" s="115"/>
      <c r="C31" s="115"/>
      <c r="D31" s="111"/>
      <c r="E31" s="111"/>
      <c r="F31" s="111"/>
      <c r="G31" s="107" t="s">
        <v>38</v>
      </c>
      <c r="H31" s="110" t="s">
        <v>2</v>
      </c>
      <c r="I31" s="110"/>
      <c r="J31" s="111"/>
      <c r="K31" s="111"/>
    </row>
    <row r="32" spans="1:11" ht="27" customHeight="1">
      <c r="A32" s="111"/>
      <c r="B32" s="115"/>
      <c r="C32" s="115"/>
      <c r="D32" s="111"/>
      <c r="E32" s="111"/>
      <c r="F32" s="111"/>
      <c r="G32" s="108"/>
      <c r="H32" s="111" t="s">
        <v>81</v>
      </c>
      <c r="I32" s="111" t="s">
        <v>37</v>
      </c>
      <c r="J32" s="111"/>
      <c r="K32" s="111"/>
    </row>
    <row r="33" spans="1:11" ht="27.75" customHeight="1">
      <c r="A33" s="111"/>
      <c r="B33" s="115"/>
      <c r="C33" s="115"/>
      <c r="D33" s="111"/>
      <c r="E33" s="111"/>
      <c r="F33" s="111"/>
      <c r="G33" s="109"/>
      <c r="H33" s="111"/>
      <c r="I33" s="111"/>
      <c r="J33" s="111"/>
      <c r="K33" s="111"/>
    </row>
    <row r="34" spans="1:11" s="2" customFormat="1" ht="12.75">
      <c r="A34" s="29">
        <v>1</v>
      </c>
      <c r="B34" s="115">
        <v>2</v>
      </c>
      <c r="C34" s="115"/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1">
        <v>10</v>
      </c>
    </row>
    <row r="35" spans="1:11" ht="38.25" customHeight="1">
      <c r="A35" s="131" t="s">
        <v>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52.5" customHeight="1">
      <c r="A36" s="38" t="s">
        <v>7</v>
      </c>
      <c r="B36" s="90" t="s">
        <v>117</v>
      </c>
      <c r="C36" s="91"/>
      <c r="D36" s="30" t="s">
        <v>48</v>
      </c>
      <c r="E36" s="31" t="s">
        <v>4</v>
      </c>
      <c r="F36" s="57">
        <v>61885</v>
      </c>
      <c r="G36" s="17" t="s">
        <v>43</v>
      </c>
      <c r="H36" s="17" t="s">
        <v>43</v>
      </c>
      <c r="I36" s="17" t="s">
        <v>43</v>
      </c>
      <c r="J36" s="17"/>
      <c r="K36" s="61"/>
    </row>
    <row r="37" spans="1:11" ht="42" customHeight="1">
      <c r="A37" s="38" t="s">
        <v>8</v>
      </c>
      <c r="B37" s="90" t="s">
        <v>99</v>
      </c>
      <c r="C37" s="91"/>
      <c r="D37" s="30" t="s">
        <v>49</v>
      </c>
      <c r="E37" s="31" t="s">
        <v>5</v>
      </c>
      <c r="F37" s="57">
        <f>G37+J37+K37</f>
        <v>35</v>
      </c>
      <c r="G37" s="57">
        <v>1</v>
      </c>
      <c r="H37" s="18"/>
      <c r="I37" s="17" t="s">
        <v>43</v>
      </c>
      <c r="J37" s="65">
        <v>7</v>
      </c>
      <c r="K37" s="57">
        <v>27</v>
      </c>
    </row>
    <row r="38" spans="1:11" s="15" customFormat="1" ht="47.25" customHeight="1">
      <c r="A38" s="39" t="s">
        <v>9</v>
      </c>
      <c r="B38" s="101" t="s">
        <v>100</v>
      </c>
      <c r="C38" s="102"/>
      <c r="D38" s="32" t="s">
        <v>50</v>
      </c>
      <c r="E38" s="33" t="s">
        <v>4</v>
      </c>
      <c r="F38" s="57">
        <f>G38+J38+K38</f>
        <v>423</v>
      </c>
      <c r="G38" s="58">
        <v>9</v>
      </c>
      <c r="H38" s="22"/>
      <c r="I38" s="25" t="s">
        <v>43</v>
      </c>
      <c r="J38" s="65">
        <v>49</v>
      </c>
      <c r="K38" s="67">
        <v>365</v>
      </c>
    </row>
    <row r="39" spans="1:11" s="15" customFormat="1" ht="37.5" customHeight="1">
      <c r="A39" s="48"/>
      <c r="B39" s="88" t="s">
        <v>58</v>
      </c>
      <c r="C39" s="84"/>
      <c r="D39" s="34" t="s">
        <v>51</v>
      </c>
      <c r="E39" s="35" t="s">
        <v>4</v>
      </c>
      <c r="F39" s="57">
        <f>G39</f>
        <v>1</v>
      </c>
      <c r="G39" s="70">
        <v>1</v>
      </c>
      <c r="H39" s="23"/>
      <c r="I39" s="26" t="s">
        <v>43</v>
      </c>
      <c r="J39" s="68" t="s">
        <v>43</v>
      </c>
      <c r="K39" s="62" t="s">
        <v>43</v>
      </c>
    </row>
    <row r="40" spans="1:11" s="15" customFormat="1" ht="37.5" customHeight="1">
      <c r="A40" s="48"/>
      <c r="B40" s="88" t="s">
        <v>68</v>
      </c>
      <c r="C40" s="84"/>
      <c r="D40" s="34" t="s">
        <v>52</v>
      </c>
      <c r="E40" s="35" t="s">
        <v>4</v>
      </c>
      <c r="F40" s="59">
        <v>0</v>
      </c>
      <c r="G40" s="70"/>
      <c r="H40" s="23"/>
      <c r="I40" s="26" t="s">
        <v>43</v>
      </c>
      <c r="J40" s="65"/>
      <c r="K40" s="67"/>
    </row>
    <row r="41" spans="1:11" s="15" customFormat="1" ht="33" customHeight="1">
      <c r="A41" s="49"/>
      <c r="B41" s="118" t="s">
        <v>6</v>
      </c>
      <c r="C41" s="119"/>
      <c r="D41" s="36" t="s">
        <v>53</v>
      </c>
      <c r="E41" s="37" t="s">
        <v>4</v>
      </c>
      <c r="F41" s="57">
        <f>G41+J41+K41</f>
        <v>422</v>
      </c>
      <c r="G41" s="60">
        <v>8</v>
      </c>
      <c r="H41" s="24"/>
      <c r="I41" s="27" t="s">
        <v>43</v>
      </c>
      <c r="J41" s="69">
        <v>49</v>
      </c>
      <c r="K41" s="63">
        <v>365</v>
      </c>
    </row>
    <row r="42" spans="1:11" s="15" customFormat="1" ht="58.5" customHeight="1">
      <c r="A42" s="39" t="s">
        <v>10</v>
      </c>
      <c r="B42" s="101" t="s">
        <v>101</v>
      </c>
      <c r="C42" s="102"/>
      <c r="D42" s="32" t="s">
        <v>54</v>
      </c>
      <c r="E42" s="33" t="s">
        <v>4</v>
      </c>
      <c r="F42" s="58"/>
      <c r="G42" s="19"/>
      <c r="H42" s="19"/>
      <c r="I42" s="20" t="s">
        <v>43</v>
      </c>
      <c r="J42" s="20"/>
      <c r="K42" s="64" t="s">
        <v>43</v>
      </c>
    </row>
    <row r="43" spans="1:11" s="15" customFormat="1" ht="54.75" customHeight="1">
      <c r="A43" s="39" t="s">
        <v>11</v>
      </c>
      <c r="B43" s="101" t="s">
        <v>84</v>
      </c>
      <c r="C43" s="102"/>
      <c r="D43" s="32" t="s">
        <v>55</v>
      </c>
      <c r="E43" s="33" t="s">
        <v>4</v>
      </c>
      <c r="F43" s="58">
        <v>17</v>
      </c>
      <c r="G43" s="78">
        <v>3</v>
      </c>
      <c r="H43" s="19"/>
      <c r="I43" s="20" t="s">
        <v>43</v>
      </c>
      <c r="J43" s="79">
        <v>14</v>
      </c>
      <c r="K43" s="58">
        <v>0</v>
      </c>
    </row>
    <row r="44" spans="1:11" s="15" customFormat="1" ht="55.5" customHeight="1">
      <c r="A44" s="38" t="s">
        <v>46</v>
      </c>
      <c r="B44" s="90" t="s">
        <v>67</v>
      </c>
      <c r="C44" s="91"/>
      <c r="D44" s="30" t="s">
        <v>56</v>
      </c>
      <c r="E44" s="31" t="s">
        <v>4</v>
      </c>
      <c r="F44" s="57"/>
      <c r="G44" s="17" t="s">
        <v>43</v>
      </c>
      <c r="H44" s="17" t="s">
        <v>43</v>
      </c>
      <c r="I44" s="17" t="s">
        <v>43</v>
      </c>
      <c r="J44" s="17"/>
      <c r="K44" s="65" t="s">
        <v>43</v>
      </c>
    </row>
    <row r="45" spans="1:11" s="15" customFormat="1" ht="31.5" customHeight="1">
      <c r="A45" s="128" t="s">
        <v>82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30"/>
    </row>
    <row r="46" spans="1:11" s="15" customFormat="1" ht="58.5" customHeight="1">
      <c r="A46" s="38" t="s">
        <v>21</v>
      </c>
      <c r="B46" s="90" t="s">
        <v>69</v>
      </c>
      <c r="C46" s="91"/>
      <c r="D46" s="31">
        <v>10</v>
      </c>
      <c r="E46" s="31" t="s">
        <v>36</v>
      </c>
      <c r="F46" s="71">
        <f>G46+J46+K46</f>
        <v>1909619.77</v>
      </c>
      <c r="G46" s="71">
        <f>H46+I46</f>
        <v>152120.62</v>
      </c>
      <c r="H46" s="71">
        <v>152120.62</v>
      </c>
      <c r="I46" s="71"/>
      <c r="J46" s="71">
        <v>916879.49</v>
      </c>
      <c r="K46" s="71">
        <v>840619.66</v>
      </c>
    </row>
    <row r="47" spans="1:11" s="15" customFormat="1" ht="66" customHeight="1">
      <c r="A47" s="50" t="s">
        <v>22</v>
      </c>
      <c r="B47" s="88" t="s">
        <v>102</v>
      </c>
      <c r="C47" s="89"/>
      <c r="D47" s="37">
        <v>11</v>
      </c>
      <c r="E47" s="40" t="s">
        <v>36</v>
      </c>
      <c r="F47" s="72"/>
      <c r="G47" s="72"/>
      <c r="H47" s="72"/>
      <c r="I47" s="72"/>
      <c r="J47" s="72"/>
      <c r="K47" s="72"/>
    </row>
    <row r="48" spans="1:11" s="15" customFormat="1" ht="44.25" customHeight="1">
      <c r="A48" s="39" t="s">
        <v>23</v>
      </c>
      <c r="B48" s="101" t="s">
        <v>85</v>
      </c>
      <c r="C48" s="102"/>
      <c r="D48" s="40">
        <v>12</v>
      </c>
      <c r="E48" s="33" t="s">
        <v>36</v>
      </c>
      <c r="F48" s="71">
        <f>G48+J48+K48</f>
        <v>1859671.77</v>
      </c>
      <c r="G48" s="71">
        <v>111192.62</v>
      </c>
      <c r="H48" s="71">
        <v>111192.62</v>
      </c>
      <c r="I48" s="71"/>
      <c r="J48" s="71">
        <v>907859.49</v>
      </c>
      <c r="K48" s="71">
        <v>840619.66</v>
      </c>
    </row>
    <row r="49" spans="1:11" s="15" customFormat="1" ht="45" customHeight="1">
      <c r="A49" s="50"/>
      <c r="B49" s="88" t="s">
        <v>70</v>
      </c>
      <c r="C49" s="89"/>
      <c r="D49" s="40">
        <v>13</v>
      </c>
      <c r="E49" s="40" t="s">
        <v>36</v>
      </c>
      <c r="F49" s="71">
        <f aca="true" t="shared" si="0" ref="F49:F89">G49+J49+K49</f>
        <v>33049.8</v>
      </c>
      <c r="G49" s="71">
        <v>33049.8</v>
      </c>
      <c r="H49" s="71">
        <v>33049.8</v>
      </c>
      <c r="I49" s="71"/>
      <c r="J49" s="71">
        <v>0</v>
      </c>
      <c r="K49" s="71">
        <v>0</v>
      </c>
    </row>
    <row r="50" spans="1:11" s="15" customFormat="1" ht="24.75" customHeight="1">
      <c r="A50" s="50"/>
      <c r="B50" s="88" t="s">
        <v>89</v>
      </c>
      <c r="C50" s="89"/>
      <c r="D50" s="37">
        <v>14</v>
      </c>
      <c r="E50" s="40" t="s">
        <v>36</v>
      </c>
      <c r="F50" s="71">
        <f t="shared" si="0"/>
        <v>1826621.9700000002</v>
      </c>
      <c r="G50" s="71">
        <f aca="true" t="shared" si="1" ref="G50:G89">H50+I50</f>
        <v>78142.82</v>
      </c>
      <c r="H50" s="71">
        <v>78142.82</v>
      </c>
      <c r="I50" s="71"/>
      <c r="J50" s="71">
        <v>907859.49</v>
      </c>
      <c r="K50" s="71">
        <v>840619.66</v>
      </c>
    </row>
    <row r="51" spans="1:11" s="15" customFormat="1" ht="57" customHeight="1">
      <c r="A51" s="51" t="s">
        <v>24</v>
      </c>
      <c r="B51" s="122" t="s">
        <v>86</v>
      </c>
      <c r="C51" s="123"/>
      <c r="D51" s="41">
        <v>15</v>
      </c>
      <c r="E51" s="42" t="s">
        <v>36</v>
      </c>
      <c r="F51" s="71">
        <f t="shared" si="0"/>
        <v>0</v>
      </c>
      <c r="G51" s="71">
        <f t="shared" si="1"/>
        <v>0</v>
      </c>
      <c r="H51" s="73">
        <v>0</v>
      </c>
      <c r="I51" s="73"/>
      <c r="J51" s="73">
        <v>0</v>
      </c>
      <c r="K51" s="73">
        <v>0</v>
      </c>
    </row>
    <row r="52" spans="1:11" s="15" customFormat="1" ht="42" customHeight="1">
      <c r="A52" s="39" t="s">
        <v>25</v>
      </c>
      <c r="B52" s="101" t="s">
        <v>87</v>
      </c>
      <c r="C52" s="102"/>
      <c r="D52" s="31">
        <v>16</v>
      </c>
      <c r="E52" s="33" t="s">
        <v>36</v>
      </c>
      <c r="F52" s="71">
        <f t="shared" si="0"/>
        <v>44428</v>
      </c>
      <c r="G52" s="71">
        <f t="shared" si="1"/>
        <v>40928</v>
      </c>
      <c r="H52" s="74">
        <v>40928</v>
      </c>
      <c r="I52" s="74"/>
      <c r="J52" s="74">
        <v>3500</v>
      </c>
      <c r="K52" s="74">
        <v>0</v>
      </c>
    </row>
    <row r="53" spans="1:11" s="15" customFormat="1" ht="45" customHeight="1">
      <c r="A53" s="38" t="s">
        <v>26</v>
      </c>
      <c r="B53" s="90" t="s">
        <v>103</v>
      </c>
      <c r="C53" s="91"/>
      <c r="D53" s="31">
        <v>17</v>
      </c>
      <c r="E53" s="31" t="s">
        <v>36</v>
      </c>
      <c r="F53" s="71">
        <f t="shared" si="0"/>
        <v>5520</v>
      </c>
      <c r="G53" s="71">
        <f t="shared" si="1"/>
        <v>0</v>
      </c>
      <c r="H53" s="71">
        <v>0</v>
      </c>
      <c r="I53" s="71"/>
      <c r="J53" s="71">
        <v>5520</v>
      </c>
      <c r="K53" s="71">
        <v>0</v>
      </c>
    </row>
    <row r="54" spans="1:11" s="15" customFormat="1" ht="25.5" customHeight="1">
      <c r="A54" s="38" t="s">
        <v>27</v>
      </c>
      <c r="B54" s="90" t="s">
        <v>57</v>
      </c>
      <c r="C54" s="91"/>
      <c r="D54" s="31">
        <v>18</v>
      </c>
      <c r="E54" s="31" t="s">
        <v>36</v>
      </c>
      <c r="F54" s="71">
        <f t="shared" si="0"/>
        <v>8659.05</v>
      </c>
      <c r="G54" s="71">
        <f t="shared" si="1"/>
        <v>8659.05</v>
      </c>
      <c r="H54" s="71">
        <v>8659.05</v>
      </c>
      <c r="I54" s="71"/>
      <c r="J54" s="71">
        <v>0</v>
      </c>
      <c r="K54" s="71">
        <v>0</v>
      </c>
    </row>
    <row r="55" spans="1:11" s="15" customFormat="1" ht="34.5" customHeight="1">
      <c r="A55" s="39" t="s">
        <v>28</v>
      </c>
      <c r="B55" s="101" t="s">
        <v>77</v>
      </c>
      <c r="C55" s="102"/>
      <c r="D55" s="40">
        <v>19</v>
      </c>
      <c r="E55" s="33" t="s">
        <v>36</v>
      </c>
      <c r="F55" s="71">
        <f>SUM(F56:F60)</f>
        <v>105829</v>
      </c>
      <c r="G55" s="71">
        <f>SUM(G56:G60)</f>
        <v>105829</v>
      </c>
      <c r="H55" s="71">
        <f>SUM(H56:H60)</f>
        <v>105829</v>
      </c>
      <c r="I55" s="71"/>
      <c r="J55" s="71">
        <v>0</v>
      </c>
      <c r="K55" s="71">
        <v>0</v>
      </c>
    </row>
    <row r="56" spans="1:11" s="15" customFormat="1" ht="63.75" customHeight="1">
      <c r="A56" s="50"/>
      <c r="B56" s="88" t="s">
        <v>71</v>
      </c>
      <c r="C56" s="89"/>
      <c r="D56" s="40">
        <v>20</v>
      </c>
      <c r="E56" s="40" t="s">
        <v>36</v>
      </c>
      <c r="F56" s="71">
        <f t="shared" si="0"/>
        <v>0</v>
      </c>
      <c r="G56" s="71">
        <f t="shared" si="1"/>
        <v>0</v>
      </c>
      <c r="H56" s="71">
        <v>0</v>
      </c>
      <c r="I56" s="71"/>
      <c r="J56" s="71">
        <v>0</v>
      </c>
      <c r="K56" s="71">
        <v>0</v>
      </c>
    </row>
    <row r="57" spans="1:11" s="15" customFormat="1" ht="53.25" customHeight="1">
      <c r="A57" s="50"/>
      <c r="B57" s="88" t="s">
        <v>116</v>
      </c>
      <c r="C57" s="89"/>
      <c r="D57" s="40">
        <v>21</v>
      </c>
      <c r="E57" s="40" t="s">
        <v>36</v>
      </c>
      <c r="F57" s="71">
        <f t="shared" si="0"/>
        <v>32437</v>
      </c>
      <c r="G57" s="71">
        <v>32437</v>
      </c>
      <c r="H57" s="71">
        <v>32437</v>
      </c>
      <c r="I57" s="71"/>
      <c r="J57" s="71">
        <v>0</v>
      </c>
      <c r="K57" s="71">
        <v>0</v>
      </c>
    </row>
    <row r="58" spans="1:11" s="15" customFormat="1" ht="43.5" customHeight="1">
      <c r="A58" s="50"/>
      <c r="B58" s="88" t="s">
        <v>59</v>
      </c>
      <c r="C58" s="89"/>
      <c r="D58" s="40">
        <v>22</v>
      </c>
      <c r="E58" s="40" t="s">
        <v>36</v>
      </c>
      <c r="F58" s="71">
        <v>39300</v>
      </c>
      <c r="G58" s="71">
        <v>39300</v>
      </c>
      <c r="H58" s="71">
        <v>39300</v>
      </c>
      <c r="I58" s="71"/>
      <c r="J58" s="71">
        <v>0</v>
      </c>
      <c r="K58" s="71">
        <v>0</v>
      </c>
    </row>
    <row r="59" spans="1:11" s="15" customFormat="1" ht="32.25" customHeight="1">
      <c r="A59" s="50"/>
      <c r="B59" s="88" t="s">
        <v>78</v>
      </c>
      <c r="C59" s="89"/>
      <c r="D59" s="40">
        <v>23</v>
      </c>
      <c r="E59" s="40" t="s">
        <v>36</v>
      </c>
      <c r="F59" s="71">
        <f t="shared" si="0"/>
        <v>0</v>
      </c>
      <c r="G59" s="71">
        <f t="shared" si="1"/>
        <v>0</v>
      </c>
      <c r="H59" s="71">
        <v>0</v>
      </c>
      <c r="I59" s="71"/>
      <c r="J59" s="71">
        <v>0</v>
      </c>
      <c r="K59" s="71">
        <v>0</v>
      </c>
    </row>
    <row r="60" spans="1:11" s="15" customFormat="1" ht="31.5" customHeight="1">
      <c r="A60" s="52"/>
      <c r="B60" s="118" t="s">
        <v>60</v>
      </c>
      <c r="C60" s="119"/>
      <c r="D60" s="37">
        <v>24</v>
      </c>
      <c r="E60" s="37" t="s">
        <v>36</v>
      </c>
      <c r="F60" s="71">
        <f t="shared" si="0"/>
        <v>34092</v>
      </c>
      <c r="G60" s="71">
        <f t="shared" si="1"/>
        <v>34092</v>
      </c>
      <c r="H60" s="71">
        <v>34092</v>
      </c>
      <c r="I60" s="71"/>
      <c r="J60" s="71">
        <v>0</v>
      </c>
      <c r="K60" s="71">
        <v>0</v>
      </c>
    </row>
    <row r="61" spans="1:11" s="15" customFormat="1" ht="45" customHeight="1">
      <c r="A61" s="39" t="s">
        <v>79</v>
      </c>
      <c r="B61" s="90" t="s">
        <v>61</v>
      </c>
      <c r="C61" s="91"/>
      <c r="D61" s="31">
        <v>25</v>
      </c>
      <c r="E61" s="31" t="s">
        <v>36</v>
      </c>
      <c r="F61" s="71">
        <f t="shared" si="0"/>
        <v>0</v>
      </c>
      <c r="G61" s="71">
        <f t="shared" si="1"/>
        <v>0</v>
      </c>
      <c r="H61" s="75">
        <v>0</v>
      </c>
      <c r="I61" s="75"/>
      <c r="J61" s="75">
        <v>0</v>
      </c>
      <c r="K61" s="75">
        <v>0</v>
      </c>
    </row>
    <row r="62" spans="1:11" s="15" customFormat="1" ht="24" customHeight="1">
      <c r="A62" s="39" t="s">
        <v>29</v>
      </c>
      <c r="B62" s="94" t="s">
        <v>12</v>
      </c>
      <c r="C62" s="95"/>
      <c r="D62" s="40">
        <v>26</v>
      </c>
      <c r="E62" s="33" t="s">
        <v>36</v>
      </c>
      <c r="F62" s="71">
        <f t="shared" si="0"/>
        <v>16000</v>
      </c>
      <c r="G62" s="71">
        <f t="shared" si="1"/>
        <v>9000</v>
      </c>
      <c r="H62" s="71">
        <v>9000</v>
      </c>
      <c r="I62" s="71"/>
      <c r="J62" s="71">
        <v>7000</v>
      </c>
      <c r="K62" s="71">
        <v>0</v>
      </c>
    </row>
    <row r="63" spans="1:11" s="15" customFormat="1" ht="66.75" customHeight="1">
      <c r="A63" s="50"/>
      <c r="B63" s="88" t="s">
        <v>90</v>
      </c>
      <c r="C63" s="89"/>
      <c r="D63" s="40">
        <v>27</v>
      </c>
      <c r="E63" s="40" t="s">
        <v>36</v>
      </c>
      <c r="F63" s="71">
        <f t="shared" si="0"/>
        <v>0</v>
      </c>
      <c r="G63" s="71">
        <f t="shared" si="1"/>
        <v>0</v>
      </c>
      <c r="H63" s="71">
        <v>0</v>
      </c>
      <c r="I63" s="71"/>
      <c r="J63" s="71">
        <v>0</v>
      </c>
      <c r="K63" s="71">
        <v>0</v>
      </c>
    </row>
    <row r="64" spans="1:11" s="15" customFormat="1" ht="14.25" customHeight="1">
      <c r="A64" s="50"/>
      <c r="B64" s="88" t="s">
        <v>2</v>
      </c>
      <c r="C64" s="89"/>
      <c r="D64" s="40"/>
      <c r="E64" s="40"/>
      <c r="F64" s="71">
        <f t="shared" si="0"/>
        <v>0</v>
      </c>
      <c r="G64" s="71">
        <f t="shared" si="1"/>
        <v>0</v>
      </c>
      <c r="H64" s="71">
        <v>0</v>
      </c>
      <c r="I64" s="71"/>
      <c r="J64" s="71">
        <v>0</v>
      </c>
      <c r="K64" s="71">
        <v>0</v>
      </c>
    </row>
    <row r="65" spans="1:11" s="15" customFormat="1" ht="14.25" customHeight="1">
      <c r="A65" s="50"/>
      <c r="B65" s="88" t="s">
        <v>91</v>
      </c>
      <c r="C65" s="89"/>
      <c r="D65" s="40">
        <v>28</v>
      </c>
      <c r="E65" s="40" t="s">
        <v>36</v>
      </c>
      <c r="F65" s="71">
        <f t="shared" si="0"/>
        <v>0</v>
      </c>
      <c r="G65" s="71">
        <f t="shared" si="1"/>
        <v>0</v>
      </c>
      <c r="H65" s="71">
        <v>0</v>
      </c>
      <c r="I65" s="71"/>
      <c r="J65" s="71">
        <v>0</v>
      </c>
      <c r="K65" s="71">
        <v>0</v>
      </c>
    </row>
    <row r="66" spans="1:11" s="15" customFormat="1" ht="19.5" customHeight="1">
      <c r="A66" s="50"/>
      <c r="B66" s="88" t="s">
        <v>92</v>
      </c>
      <c r="C66" s="89"/>
      <c r="D66" s="43">
        <v>29</v>
      </c>
      <c r="E66" s="43" t="s">
        <v>36</v>
      </c>
      <c r="F66" s="71">
        <f t="shared" si="0"/>
        <v>0</v>
      </c>
      <c r="G66" s="71">
        <f t="shared" si="1"/>
        <v>0</v>
      </c>
      <c r="H66" s="71">
        <v>0</v>
      </c>
      <c r="I66" s="71"/>
      <c r="J66" s="71">
        <v>0</v>
      </c>
      <c r="K66" s="71">
        <v>0</v>
      </c>
    </row>
    <row r="67" spans="1:11" s="15" customFormat="1" ht="40.5" customHeight="1">
      <c r="A67" s="50"/>
      <c r="B67" s="88" t="s">
        <v>80</v>
      </c>
      <c r="C67" s="89"/>
      <c r="D67" s="40">
        <v>30</v>
      </c>
      <c r="E67" s="40" t="s">
        <v>36</v>
      </c>
      <c r="F67" s="71">
        <f t="shared" si="0"/>
        <v>0</v>
      </c>
      <c r="G67" s="71">
        <f t="shared" si="1"/>
        <v>0</v>
      </c>
      <c r="H67" s="71">
        <v>0</v>
      </c>
      <c r="I67" s="71"/>
      <c r="J67" s="71">
        <v>0</v>
      </c>
      <c r="K67" s="71">
        <v>0</v>
      </c>
    </row>
    <row r="68" spans="1:11" s="44" customFormat="1" ht="40.5" customHeight="1">
      <c r="A68" s="53"/>
      <c r="B68" s="120" t="s">
        <v>104</v>
      </c>
      <c r="C68" s="121"/>
      <c r="D68" s="43">
        <v>31</v>
      </c>
      <c r="E68" s="43" t="s">
        <v>36</v>
      </c>
      <c r="F68" s="71">
        <f t="shared" si="0"/>
        <v>7000</v>
      </c>
      <c r="G68" s="71">
        <f t="shared" si="1"/>
        <v>0</v>
      </c>
      <c r="H68" s="76">
        <v>0</v>
      </c>
      <c r="I68" s="76"/>
      <c r="J68" s="76">
        <v>7000</v>
      </c>
      <c r="K68" s="76">
        <v>0</v>
      </c>
    </row>
    <row r="69" spans="1:11" s="15" customFormat="1" ht="21.75" customHeight="1">
      <c r="A69" s="49"/>
      <c r="B69" s="118" t="s">
        <v>62</v>
      </c>
      <c r="C69" s="119"/>
      <c r="D69" s="37">
        <v>32</v>
      </c>
      <c r="E69" s="37" t="s">
        <v>36</v>
      </c>
      <c r="F69" s="71">
        <f t="shared" si="0"/>
        <v>9000</v>
      </c>
      <c r="G69" s="71">
        <f t="shared" si="1"/>
        <v>9000</v>
      </c>
      <c r="H69" s="71">
        <v>9000</v>
      </c>
      <c r="I69" s="71"/>
      <c r="J69" s="71">
        <v>0</v>
      </c>
      <c r="K69" s="71">
        <v>0</v>
      </c>
    </row>
    <row r="70" spans="1:11" s="15" customFormat="1" ht="18.75" customHeight="1">
      <c r="A70" s="39" t="s">
        <v>30</v>
      </c>
      <c r="B70" s="94" t="s">
        <v>13</v>
      </c>
      <c r="C70" s="95"/>
      <c r="D70" s="40">
        <v>33</v>
      </c>
      <c r="E70" s="33" t="s">
        <v>36</v>
      </c>
      <c r="F70" s="71">
        <f t="shared" si="0"/>
        <v>0</v>
      </c>
      <c r="G70" s="71">
        <f t="shared" si="1"/>
        <v>0</v>
      </c>
      <c r="H70" s="74">
        <v>0</v>
      </c>
      <c r="I70" s="74"/>
      <c r="J70" s="74">
        <v>0</v>
      </c>
      <c r="K70" s="74">
        <v>0</v>
      </c>
    </row>
    <row r="71" spans="1:11" s="15" customFormat="1" ht="28.5" customHeight="1">
      <c r="A71" s="50"/>
      <c r="B71" s="112" t="s">
        <v>72</v>
      </c>
      <c r="C71" s="113"/>
      <c r="D71" s="40">
        <v>34</v>
      </c>
      <c r="E71" s="40" t="s">
        <v>36</v>
      </c>
      <c r="F71" s="71">
        <f t="shared" si="0"/>
        <v>0</v>
      </c>
      <c r="G71" s="71">
        <f t="shared" si="1"/>
        <v>0</v>
      </c>
      <c r="H71" s="74">
        <v>0</v>
      </c>
      <c r="I71" s="74"/>
      <c r="J71" s="74">
        <v>0</v>
      </c>
      <c r="K71" s="74">
        <v>0</v>
      </c>
    </row>
    <row r="72" spans="1:11" s="15" customFormat="1" ht="17.25" customHeight="1">
      <c r="A72" s="50"/>
      <c r="B72" s="99" t="s">
        <v>66</v>
      </c>
      <c r="C72" s="114"/>
      <c r="D72" s="40">
        <v>35</v>
      </c>
      <c r="E72" s="40" t="s">
        <v>36</v>
      </c>
      <c r="F72" s="71">
        <f t="shared" si="0"/>
        <v>0</v>
      </c>
      <c r="G72" s="71">
        <f t="shared" si="1"/>
        <v>0</v>
      </c>
      <c r="H72" s="74">
        <v>0</v>
      </c>
      <c r="I72" s="74"/>
      <c r="J72" s="74">
        <v>0</v>
      </c>
      <c r="K72" s="74">
        <v>0</v>
      </c>
    </row>
    <row r="73" spans="1:11" s="15" customFormat="1" ht="31.5" customHeight="1">
      <c r="A73" s="54"/>
      <c r="B73" s="88" t="s">
        <v>14</v>
      </c>
      <c r="C73" s="89"/>
      <c r="D73" s="40">
        <v>36</v>
      </c>
      <c r="E73" s="40" t="s">
        <v>36</v>
      </c>
      <c r="F73" s="71">
        <f t="shared" si="0"/>
        <v>0</v>
      </c>
      <c r="G73" s="71">
        <f t="shared" si="1"/>
        <v>0</v>
      </c>
      <c r="H73" s="74">
        <v>0</v>
      </c>
      <c r="I73" s="74"/>
      <c r="J73" s="74">
        <v>0</v>
      </c>
      <c r="K73" s="74">
        <v>0</v>
      </c>
    </row>
    <row r="74" spans="1:11" s="15" customFormat="1" ht="18.75" customHeight="1">
      <c r="A74" s="54"/>
      <c r="B74" s="88" t="s">
        <v>15</v>
      </c>
      <c r="C74" s="89"/>
      <c r="D74" s="40">
        <v>37</v>
      </c>
      <c r="E74" s="40" t="s">
        <v>36</v>
      </c>
      <c r="F74" s="71">
        <f t="shared" si="0"/>
        <v>0</v>
      </c>
      <c r="G74" s="71">
        <f t="shared" si="1"/>
        <v>0</v>
      </c>
      <c r="H74" s="74">
        <v>0</v>
      </c>
      <c r="I74" s="74"/>
      <c r="J74" s="74">
        <v>0</v>
      </c>
      <c r="K74" s="74">
        <v>0</v>
      </c>
    </row>
    <row r="75" spans="1:11" s="15" customFormat="1" ht="18" customHeight="1">
      <c r="A75" s="54"/>
      <c r="B75" s="99" t="s">
        <v>63</v>
      </c>
      <c r="C75" s="114"/>
      <c r="D75" s="40">
        <v>38</v>
      </c>
      <c r="E75" s="40" t="s">
        <v>36</v>
      </c>
      <c r="F75" s="71">
        <f t="shared" si="0"/>
        <v>0</v>
      </c>
      <c r="G75" s="71">
        <f t="shared" si="1"/>
        <v>0</v>
      </c>
      <c r="H75" s="74">
        <v>0</v>
      </c>
      <c r="I75" s="74"/>
      <c r="J75" s="74">
        <v>0</v>
      </c>
      <c r="K75" s="74">
        <v>0</v>
      </c>
    </row>
    <row r="76" spans="1:11" s="15" customFormat="1" ht="18.75" customHeight="1">
      <c r="A76" s="52"/>
      <c r="B76" s="92" t="s">
        <v>64</v>
      </c>
      <c r="C76" s="93"/>
      <c r="D76" s="37">
        <v>39</v>
      </c>
      <c r="E76" s="37" t="s">
        <v>36</v>
      </c>
      <c r="F76" s="71">
        <f t="shared" si="0"/>
        <v>0</v>
      </c>
      <c r="G76" s="71">
        <f t="shared" si="1"/>
        <v>0</v>
      </c>
      <c r="H76" s="74">
        <v>0</v>
      </c>
      <c r="I76" s="74"/>
      <c r="J76" s="74">
        <v>0</v>
      </c>
      <c r="K76" s="74">
        <v>0</v>
      </c>
    </row>
    <row r="77" spans="1:11" s="15" customFormat="1" ht="18.75" customHeight="1">
      <c r="A77" s="39" t="s">
        <v>31</v>
      </c>
      <c r="B77" s="94" t="s">
        <v>16</v>
      </c>
      <c r="C77" s="95"/>
      <c r="D77" s="37">
        <v>40</v>
      </c>
      <c r="E77" s="33" t="s">
        <v>36</v>
      </c>
      <c r="F77" s="71">
        <f t="shared" si="0"/>
        <v>7075</v>
      </c>
      <c r="G77" s="71">
        <f t="shared" si="1"/>
        <v>3575</v>
      </c>
      <c r="H77" s="77">
        <v>3575</v>
      </c>
      <c r="I77" s="74"/>
      <c r="J77" s="77">
        <v>3500</v>
      </c>
      <c r="K77" s="74">
        <v>0</v>
      </c>
    </row>
    <row r="78" spans="1:11" s="15" customFormat="1" ht="23.25" customHeight="1">
      <c r="A78" s="38" t="s">
        <v>32</v>
      </c>
      <c r="B78" s="96" t="s">
        <v>17</v>
      </c>
      <c r="C78" s="97"/>
      <c r="D78" s="37">
        <v>41</v>
      </c>
      <c r="E78" s="31" t="s">
        <v>36</v>
      </c>
      <c r="F78" s="71">
        <f>G78+J78+K78</f>
        <v>0</v>
      </c>
      <c r="G78" s="71">
        <f>H78+I78</f>
        <v>0</v>
      </c>
      <c r="H78" s="71">
        <v>0</v>
      </c>
      <c r="I78" s="71"/>
      <c r="J78" s="71">
        <v>0</v>
      </c>
      <c r="K78" s="71">
        <v>0</v>
      </c>
    </row>
    <row r="79" spans="1:11" s="15" customFormat="1" ht="56.25" customHeight="1">
      <c r="A79" s="39" t="s">
        <v>44</v>
      </c>
      <c r="B79" s="101" t="s">
        <v>111</v>
      </c>
      <c r="C79" s="102"/>
      <c r="D79" s="40">
        <v>42</v>
      </c>
      <c r="E79" s="33" t="s">
        <v>36</v>
      </c>
      <c r="F79" s="71">
        <f t="shared" si="0"/>
        <v>7000</v>
      </c>
      <c r="G79" s="71">
        <f>H79+I79</f>
        <v>0</v>
      </c>
      <c r="H79" s="71">
        <v>0</v>
      </c>
      <c r="I79" s="71"/>
      <c r="J79" s="71">
        <v>7000</v>
      </c>
      <c r="K79" s="71">
        <v>0</v>
      </c>
    </row>
    <row r="80" spans="1:11" s="15" customFormat="1" ht="41.25" customHeight="1">
      <c r="A80" s="50"/>
      <c r="B80" s="88" t="s">
        <v>73</v>
      </c>
      <c r="C80" s="89"/>
      <c r="D80" s="40">
        <v>43</v>
      </c>
      <c r="E80" s="40" t="s">
        <v>36</v>
      </c>
      <c r="F80" s="71">
        <f t="shared" si="0"/>
        <v>0</v>
      </c>
      <c r="G80" s="71">
        <f t="shared" si="1"/>
        <v>0</v>
      </c>
      <c r="H80" s="71">
        <v>0</v>
      </c>
      <c r="I80" s="71"/>
      <c r="J80" s="71">
        <v>0</v>
      </c>
      <c r="K80" s="71">
        <v>0</v>
      </c>
    </row>
    <row r="81" spans="1:11" s="15" customFormat="1" ht="42.75" customHeight="1">
      <c r="A81" s="50"/>
      <c r="B81" s="88" t="s">
        <v>93</v>
      </c>
      <c r="C81" s="89"/>
      <c r="D81" s="40">
        <v>44</v>
      </c>
      <c r="E81" s="40" t="s">
        <v>36</v>
      </c>
      <c r="F81" s="71">
        <f t="shared" si="0"/>
        <v>0</v>
      </c>
      <c r="G81" s="71">
        <f t="shared" si="1"/>
        <v>0</v>
      </c>
      <c r="H81" s="71">
        <v>0</v>
      </c>
      <c r="I81" s="71"/>
      <c r="J81" s="71">
        <v>0</v>
      </c>
      <c r="K81" s="71">
        <v>0</v>
      </c>
    </row>
    <row r="82" spans="1:11" s="15" customFormat="1" ht="32.25" customHeight="1">
      <c r="A82" s="50"/>
      <c r="B82" s="88" t="s">
        <v>88</v>
      </c>
      <c r="C82" s="89"/>
      <c r="D82" s="40">
        <v>45</v>
      </c>
      <c r="E82" s="40" t="s">
        <v>36</v>
      </c>
      <c r="F82" s="71">
        <f t="shared" si="0"/>
        <v>0</v>
      </c>
      <c r="G82" s="71">
        <f t="shared" si="1"/>
        <v>0</v>
      </c>
      <c r="H82" s="71">
        <v>0</v>
      </c>
      <c r="I82" s="71"/>
      <c r="J82" s="71">
        <v>0</v>
      </c>
      <c r="K82" s="71">
        <v>0</v>
      </c>
    </row>
    <row r="83" spans="1:11" s="15" customFormat="1" ht="42" customHeight="1">
      <c r="A83" s="50"/>
      <c r="B83" s="88" t="s">
        <v>18</v>
      </c>
      <c r="C83" s="89"/>
      <c r="D83" s="40">
        <v>46</v>
      </c>
      <c r="E83" s="40" t="s">
        <v>36</v>
      </c>
      <c r="F83" s="71">
        <f t="shared" si="0"/>
        <v>0</v>
      </c>
      <c r="G83" s="71">
        <f t="shared" si="1"/>
        <v>0</v>
      </c>
      <c r="H83" s="71">
        <v>0</v>
      </c>
      <c r="I83" s="71"/>
      <c r="J83" s="71">
        <v>0</v>
      </c>
      <c r="K83" s="71">
        <v>0</v>
      </c>
    </row>
    <row r="84" spans="1:11" s="15" customFormat="1" ht="27.75" customHeight="1">
      <c r="A84" s="50"/>
      <c r="B84" s="88" t="s">
        <v>19</v>
      </c>
      <c r="C84" s="89"/>
      <c r="D84" s="40">
        <v>47</v>
      </c>
      <c r="E84" s="40" t="s">
        <v>36</v>
      </c>
      <c r="F84" s="71">
        <f t="shared" si="0"/>
        <v>7000</v>
      </c>
      <c r="G84" s="71">
        <f t="shared" si="1"/>
        <v>0</v>
      </c>
      <c r="H84" s="71">
        <v>0</v>
      </c>
      <c r="I84" s="71"/>
      <c r="J84" s="71">
        <v>7000</v>
      </c>
      <c r="K84" s="71">
        <v>0</v>
      </c>
    </row>
    <row r="85" spans="1:11" s="15" customFormat="1" ht="18" customHeight="1">
      <c r="A85" s="50"/>
      <c r="B85" s="99" t="s">
        <v>20</v>
      </c>
      <c r="C85" s="100"/>
      <c r="D85" s="40">
        <v>48</v>
      </c>
      <c r="E85" s="35" t="s">
        <v>36</v>
      </c>
      <c r="F85" s="71">
        <f t="shared" si="0"/>
        <v>0</v>
      </c>
      <c r="G85" s="71">
        <f t="shared" si="1"/>
        <v>0</v>
      </c>
      <c r="H85" s="71">
        <v>0</v>
      </c>
      <c r="I85" s="71"/>
      <c r="J85" s="71">
        <v>0</v>
      </c>
      <c r="K85" s="71">
        <v>0</v>
      </c>
    </row>
    <row r="86" spans="1:11" s="15" customFormat="1" ht="15" customHeight="1">
      <c r="A86" s="49"/>
      <c r="B86" s="92" t="s">
        <v>65</v>
      </c>
      <c r="C86" s="98"/>
      <c r="D86" s="37">
        <v>49</v>
      </c>
      <c r="E86" s="45" t="s">
        <v>36</v>
      </c>
      <c r="F86" s="71">
        <f t="shared" si="0"/>
        <v>0</v>
      </c>
      <c r="G86" s="71">
        <f t="shared" si="1"/>
        <v>0</v>
      </c>
      <c r="H86" s="71">
        <v>0</v>
      </c>
      <c r="I86" s="71"/>
      <c r="J86" s="71">
        <v>0</v>
      </c>
      <c r="K86" s="71">
        <v>0</v>
      </c>
    </row>
    <row r="87" spans="1:11" s="15" customFormat="1" ht="52.5" customHeight="1">
      <c r="A87" s="39" t="s">
        <v>33</v>
      </c>
      <c r="B87" s="90" t="s">
        <v>105</v>
      </c>
      <c r="C87" s="91"/>
      <c r="D87" s="37">
        <v>50</v>
      </c>
      <c r="E87" s="31" t="s">
        <v>36</v>
      </c>
      <c r="F87" s="71">
        <f t="shared" si="0"/>
        <v>0</v>
      </c>
      <c r="G87" s="71">
        <f t="shared" si="1"/>
        <v>0</v>
      </c>
      <c r="H87" s="71">
        <v>0</v>
      </c>
      <c r="I87" s="71"/>
      <c r="J87" s="71">
        <v>0</v>
      </c>
      <c r="K87" s="71">
        <v>0</v>
      </c>
    </row>
    <row r="88" spans="1:11" s="15" customFormat="1" ht="44.25" customHeight="1">
      <c r="A88" s="38" t="s">
        <v>34</v>
      </c>
      <c r="B88" s="90" t="s">
        <v>106</v>
      </c>
      <c r="C88" s="91"/>
      <c r="D88" s="31">
        <v>51</v>
      </c>
      <c r="E88" s="31" t="s">
        <v>36</v>
      </c>
      <c r="F88" s="71">
        <f t="shared" si="0"/>
        <v>2054182.8199999998</v>
      </c>
      <c r="G88" s="71">
        <f t="shared" si="1"/>
        <v>279183.67</v>
      </c>
      <c r="H88" s="71">
        <v>279183.67</v>
      </c>
      <c r="I88" s="71"/>
      <c r="J88" s="71">
        <v>934379.49</v>
      </c>
      <c r="K88" s="71">
        <v>840619.66</v>
      </c>
    </row>
    <row r="89" spans="1:11" s="15" customFormat="1" ht="43.5" customHeight="1">
      <c r="A89" s="38" t="s">
        <v>35</v>
      </c>
      <c r="B89" s="90" t="s">
        <v>74</v>
      </c>
      <c r="C89" s="91"/>
      <c r="D89" s="31">
        <v>52</v>
      </c>
      <c r="E89" s="31" t="s">
        <v>36</v>
      </c>
      <c r="F89" s="71">
        <f t="shared" si="0"/>
        <v>0</v>
      </c>
      <c r="G89" s="71">
        <f t="shared" si="1"/>
        <v>0</v>
      </c>
      <c r="H89" s="71">
        <v>0</v>
      </c>
      <c r="I89" s="71"/>
      <c r="J89" s="71">
        <v>0</v>
      </c>
      <c r="K89" s="71">
        <v>0</v>
      </c>
    </row>
    <row r="90" spans="1:4" ht="17.25" customHeight="1">
      <c r="A90" s="86" t="s">
        <v>114</v>
      </c>
      <c r="B90" s="86"/>
      <c r="C90" s="86"/>
      <c r="D90" s="66" t="s">
        <v>115</v>
      </c>
    </row>
    <row r="91" spans="4:10" ht="14.25">
      <c r="D91" s="66" t="s">
        <v>120</v>
      </c>
      <c r="E91" s="66"/>
      <c r="F91" s="66"/>
      <c r="G91" s="66"/>
      <c r="H91" s="66"/>
      <c r="I91" s="66"/>
      <c r="J91" s="66"/>
    </row>
    <row r="92" spans="2:11" ht="30" customHeight="1">
      <c r="B92" s="125" t="s">
        <v>95</v>
      </c>
      <c r="C92" s="125"/>
      <c r="D92" s="125"/>
      <c r="E92" s="125"/>
      <c r="F92" s="125"/>
      <c r="G92" s="10"/>
      <c r="H92" s="6" t="s">
        <v>121</v>
      </c>
      <c r="I92" s="10"/>
      <c r="J92" s="10"/>
      <c r="K92" s="5"/>
    </row>
    <row r="93" spans="2:11" ht="34.5" customHeight="1">
      <c r="B93" s="21"/>
      <c r="C93" s="87" t="s">
        <v>107</v>
      </c>
      <c r="D93" s="87"/>
      <c r="E93" s="87"/>
      <c r="F93" s="87"/>
      <c r="G93" s="7"/>
      <c r="H93" s="7" t="s">
        <v>83</v>
      </c>
      <c r="I93" s="5"/>
      <c r="J93" s="5"/>
      <c r="K93" s="5"/>
    </row>
    <row r="94" spans="2:11" ht="30" customHeight="1">
      <c r="B94" s="125" t="s">
        <v>96</v>
      </c>
      <c r="C94" s="125"/>
      <c r="D94" s="125"/>
      <c r="E94" s="125"/>
      <c r="F94" s="125"/>
      <c r="G94" s="10"/>
      <c r="H94" s="6" t="s">
        <v>122</v>
      </c>
      <c r="I94" s="10"/>
      <c r="J94" s="10"/>
      <c r="K94" s="5"/>
    </row>
    <row r="95" spans="2:11" ht="37.5" customHeight="1">
      <c r="B95" s="21"/>
      <c r="C95" s="87" t="s">
        <v>97</v>
      </c>
      <c r="D95" s="87"/>
      <c r="E95" s="87"/>
      <c r="F95" s="87"/>
      <c r="G95" s="7"/>
      <c r="H95" s="7" t="s">
        <v>83</v>
      </c>
      <c r="I95" s="5"/>
      <c r="J95" s="5"/>
      <c r="K95" s="5"/>
    </row>
    <row r="96" spans="2:11" ht="19.5" customHeight="1">
      <c r="B96" s="82" t="s">
        <v>45</v>
      </c>
      <c r="C96" s="82"/>
      <c r="D96" s="82"/>
      <c r="E96" s="82"/>
      <c r="F96" s="82"/>
      <c r="G96" s="5"/>
      <c r="H96" s="5"/>
      <c r="I96" s="5"/>
      <c r="J96" s="5"/>
      <c r="K96" s="5"/>
    </row>
    <row r="97" spans="2:11" ht="33.75" customHeight="1">
      <c r="B97" s="81" t="s">
        <v>108</v>
      </c>
      <c r="C97" s="81"/>
      <c r="D97" s="81"/>
      <c r="E97" s="81"/>
      <c r="F97" s="81"/>
      <c r="G97" s="80"/>
      <c r="H97" s="80"/>
      <c r="I97" s="80"/>
      <c r="J97" s="80"/>
      <c r="K97" s="80"/>
    </row>
    <row r="98" spans="2:11" ht="33.75" customHeight="1">
      <c r="B98" s="21"/>
      <c r="C98" s="21"/>
      <c r="D98" s="21"/>
      <c r="E98" s="21"/>
      <c r="F98" s="21"/>
      <c r="G98" s="8"/>
      <c r="H98" s="8"/>
      <c r="I98" s="8"/>
      <c r="J98" s="8"/>
      <c r="K98" s="8"/>
    </row>
    <row r="99" spans="1:11" ht="32.25" customHeight="1">
      <c r="A99" s="55"/>
      <c r="B99" s="85"/>
      <c r="C99" s="85"/>
      <c r="D99" s="85"/>
      <c r="E99" s="85"/>
      <c r="F99" s="85"/>
      <c r="G99" s="85"/>
      <c r="H99" s="11"/>
      <c r="I99" s="11"/>
      <c r="J99" s="11"/>
      <c r="K99" s="11"/>
    </row>
    <row r="100" spans="1:11" ht="20.25" customHeight="1">
      <c r="A100" s="56"/>
      <c r="B100" s="84" t="s">
        <v>94</v>
      </c>
      <c r="C100" s="84"/>
      <c r="D100" s="84"/>
      <c r="E100" s="84"/>
      <c r="F100" s="84"/>
      <c r="G100" s="11"/>
      <c r="H100" s="11"/>
      <c r="I100" s="11"/>
      <c r="J100" s="11"/>
      <c r="K100" s="11"/>
    </row>
    <row r="101" spans="1:11" ht="20.25" customHeight="1">
      <c r="A101" s="56"/>
      <c r="B101" s="83" t="s">
        <v>109</v>
      </c>
      <c r="C101" s="83"/>
      <c r="D101" s="83"/>
      <c r="E101" s="83"/>
      <c r="F101" s="83"/>
      <c r="G101" s="11"/>
      <c r="H101" s="11"/>
      <c r="I101" s="11"/>
      <c r="J101" s="11"/>
      <c r="K101" s="11"/>
    </row>
  </sheetData>
  <mergeCells count="92">
    <mergeCell ref="J4:K8"/>
    <mergeCell ref="E17:J17"/>
    <mergeCell ref="E18:J18"/>
    <mergeCell ref="B36:C36"/>
    <mergeCell ref="B37:C37"/>
    <mergeCell ref="A45:K45"/>
    <mergeCell ref="A35:K35"/>
    <mergeCell ref="B41:C41"/>
    <mergeCell ref="B42:C42"/>
    <mergeCell ref="B34:C34"/>
    <mergeCell ref="D29:D33"/>
    <mergeCell ref="A29:A33"/>
    <mergeCell ref="G3:K3"/>
    <mergeCell ref="B92:F92"/>
    <mergeCell ref="B94:F94"/>
    <mergeCell ref="B25:E25"/>
    <mergeCell ref="B26:E26"/>
    <mergeCell ref="B67:C67"/>
    <mergeCell ref="B39:C39"/>
    <mergeCell ref="B60:C60"/>
    <mergeCell ref="B40:C40"/>
    <mergeCell ref="B81:C81"/>
    <mergeCell ref="B80:C80"/>
    <mergeCell ref="B48:C48"/>
    <mergeCell ref="B69:C69"/>
    <mergeCell ref="B70:C70"/>
    <mergeCell ref="B68:C68"/>
    <mergeCell ref="B62:C62"/>
    <mergeCell ref="B51:C51"/>
    <mergeCell ref="B52:C52"/>
    <mergeCell ref="B75:C75"/>
    <mergeCell ref="B74:C74"/>
    <mergeCell ref="B29:C33"/>
    <mergeCell ref="G1:K1"/>
    <mergeCell ref="A16:K16"/>
    <mergeCell ref="A19:K19"/>
    <mergeCell ref="G14:K14"/>
    <mergeCell ref="A15:K15"/>
    <mergeCell ref="B44:C44"/>
    <mergeCell ref="B43:C43"/>
    <mergeCell ref="B38:C38"/>
    <mergeCell ref="B47:C47"/>
    <mergeCell ref="E29:E33"/>
    <mergeCell ref="B50:C50"/>
    <mergeCell ref="B58:C58"/>
    <mergeCell ref="B56:C56"/>
    <mergeCell ref="B46:C46"/>
    <mergeCell ref="B65:C65"/>
    <mergeCell ref="B66:C66"/>
    <mergeCell ref="B49:C49"/>
    <mergeCell ref="B64:C64"/>
    <mergeCell ref="B63:C63"/>
    <mergeCell ref="B61:C61"/>
    <mergeCell ref="J30:J33"/>
    <mergeCell ref="F29:F33"/>
    <mergeCell ref="B73:C73"/>
    <mergeCell ref="B57:C57"/>
    <mergeCell ref="B59:C59"/>
    <mergeCell ref="B53:C53"/>
    <mergeCell ref="B55:C55"/>
    <mergeCell ref="B54:C54"/>
    <mergeCell ref="B71:C71"/>
    <mergeCell ref="B72:C72"/>
    <mergeCell ref="B85:C85"/>
    <mergeCell ref="B79:C79"/>
    <mergeCell ref="A20:K20"/>
    <mergeCell ref="G30:I30"/>
    <mergeCell ref="G31:G33"/>
    <mergeCell ref="H31:I31"/>
    <mergeCell ref="H32:H33"/>
    <mergeCell ref="I32:I33"/>
    <mergeCell ref="G29:K29"/>
    <mergeCell ref="K30:K33"/>
    <mergeCell ref="B96:F96"/>
    <mergeCell ref="C95:F95"/>
    <mergeCell ref="B76:C76"/>
    <mergeCell ref="B77:C77"/>
    <mergeCell ref="B78:C78"/>
    <mergeCell ref="B89:C89"/>
    <mergeCell ref="B83:C83"/>
    <mergeCell ref="B87:C87"/>
    <mergeCell ref="B86:C86"/>
    <mergeCell ref="B84:C84"/>
    <mergeCell ref="B101:F101"/>
    <mergeCell ref="B100:F100"/>
    <mergeCell ref="B99:G99"/>
    <mergeCell ref="A90:C90"/>
    <mergeCell ref="C93:F93"/>
    <mergeCell ref="B82:C82"/>
    <mergeCell ref="B88:C88"/>
    <mergeCell ref="G97:K97"/>
    <mergeCell ref="B97:F97"/>
  </mergeCells>
  <printOptions/>
  <pageMargins left="0.7874015748031497" right="0.3937007874015748" top="0.3937007874015748" bottom="0.3937007874015748" header="0.5118110236220472" footer="0.31496062992125984"/>
  <pageSetup fitToHeight="5" horizontalDpi="300" verticalDpi="300" orientation="landscape" paperSize="9" scale="70" r:id="rId1"/>
  <rowBreaks count="2" manualBreakCount="2">
    <brk id="44" max="15" man="1"/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Намятова</dc:creator>
  <cp:keywords/>
  <dc:description/>
  <cp:lastModifiedBy>user01</cp:lastModifiedBy>
  <cp:lastPrinted>2008-05-05T03:34:19Z</cp:lastPrinted>
  <dcterms:created xsi:type="dcterms:W3CDTF">2002-06-10T03:50:07Z</dcterms:created>
  <dcterms:modified xsi:type="dcterms:W3CDTF">2008-05-05T03:34:53Z</dcterms:modified>
  <cp:category/>
  <cp:version/>
  <cp:contentType/>
  <cp:contentStatus/>
</cp:coreProperties>
</file>